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айс" sheetId="1" r:id="rId1"/>
  </sheets>
  <definedNames>
    <definedName name="_xlnm._FilterDatabase" localSheetId="0" hidden="1">'Прайс'!$A$5:$K$52</definedName>
  </definedNames>
  <calcPr fullCalcOnLoad="1" refMode="R1C1"/>
</workbook>
</file>

<file path=xl/comments1.xml><?xml version="1.0" encoding="utf-8"?>
<comments xmlns="http://schemas.openxmlformats.org/spreadsheetml/2006/main">
  <authors>
    <author>Computer</author>
  </authors>
  <commentList>
    <comment ref="K2" authorId="0">
      <text>
        <r>
          <rPr>
            <sz val="12"/>
            <rFont val="Tahoma"/>
            <family val="2"/>
          </rPr>
          <t>Введите Вашу скидку</t>
        </r>
      </text>
    </comment>
  </commentList>
</comments>
</file>

<file path=xl/sharedStrings.xml><?xml version="1.0" encoding="utf-8"?>
<sst xmlns="http://schemas.openxmlformats.org/spreadsheetml/2006/main" count="207" uniqueCount="134">
  <si>
    <t>№</t>
  </si>
  <si>
    <t>Наименование</t>
  </si>
  <si>
    <t>ISBN</t>
  </si>
  <si>
    <t>МАТЕМАТИКА</t>
  </si>
  <si>
    <t>РУССКИЙ ЯЗЫК</t>
  </si>
  <si>
    <t>978-5-903582-80-8</t>
  </si>
  <si>
    <t>История России. 6 класс. Тематические тесты.</t>
  </si>
  <si>
    <r>
      <t xml:space="preserve">История России. 7 класс. Тематические тесты. </t>
    </r>
  </si>
  <si>
    <t xml:space="preserve">История России. 8 класс. Тематические тесты. </t>
  </si>
  <si>
    <t xml:space="preserve">Русский язык 10-11 класс. Тематические тесты. Подготовка к ЕГЭ. </t>
  </si>
  <si>
    <t>НАЧАЛЬНАЯ ШКОЛА</t>
  </si>
  <si>
    <t>160(+16)</t>
  </si>
  <si>
    <t>Число страниц, шт.</t>
  </si>
  <si>
    <t>Стандарт упаковки, шт.</t>
  </si>
  <si>
    <t>Розничная цена, руб.</t>
  </si>
  <si>
    <t>Прайс-лист издательства учебной литературы "Народное образование" и издателя "Мальцева Д.А." г. Ростов-на-Дону</t>
  </si>
  <si>
    <t>Ваша скидка, %</t>
  </si>
  <si>
    <t>СТОИМОСТЬ ЗАКАЗА:</t>
  </si>
  <si>
    <t>Заказ, шт.</t>
  </si>
  <si>
    <t>Стоимость, руб.</t>
  </si>
  <si>
    <t>Наличие</t>
  </si>
  <si>
    <t>в наличии на складе</t>
  </si>
  <si>
    <t>Геометрия 7-8 класс. Подготовка к ОГЭ. Тематические тесты и упражнения.</t>
  </si>
  <si>
    <t xml:space="preserve">978-5-87953-391-0  </t>
  </si>
  <si>
    <t xml:space="preserve">978-5-87953-354-5  </t>
  </si>
  <si>
    <t xml:space="preserve">978-5-87953-360-6  </t>
  </si>
  <si>
    <t>978-5-87953-376-7</t>
  </si>
  <si>
    <t>978-5-87953-383-5</t>
  </si>
  <si>
    <t>978-5-87953-386-6</t>
  </si>
  <si>
    <t>978-5-87953-389-7</t>
  </si>
  <si>
    <t xml:space="preserve">978-5-87953-464-1  </t>
  </si>
  <si>
    <t>ФИЗИКА, ОБЩЕСТВОЗНАНИЕ, ИСТОРИЯ</t>
  </si>
  <si>
    <t>Под редакцией Мальцева Д.А.</t>
  </si>
  <si>
    <t>Д.А. Мальцев, А.А. Мальцев, Л.И. Мальцева</t>
  </si>
  <si>
    <t>Авторы</t>
  </si>
  <si>
    <t>Л.И. Мальцева</t>
  </si>
  <si>
    <t>Л.И. Мальцева, П.И. Нелин</t>
  </si>
  <si>
    <t>В.Д. Кочетов, М.П. Сенина</t>
  </si>
  <si>
    <t>Л.И. Николаева, А.И. Сафарова</t>
  </si>
  <si>
    <t>А.А. Мальцев, Д.А. Мальцев</t>
  </si>
  <si>
    <t>А.И. Александров</t>
  </si>
  <si>
    <t>Л.И. Мальцева, Н.М. Смеречинская</t>
  </si>
  <si>
    <t>Л.И. Мальцева, Е.В. Еремеева</t>
  </si>
  <si>
    <t>Л.И. Мальцева, П.И. Нелин, Н.М.Смеречинская</t>
  </si>
  <si>
    <t>Л.И. Мальцева, Э.С. Сурвилло</t>
  </si>
  <si>
    <t xml:space="preserve">978-5-87953-479-5 </t>
  </si>
  <si>
    <t xml:space="preserve">978-5-97953-486-3 </t>
  </si>
  <si>
    <t>Средства художественной выразительности. Подготовка к ОГЭ и ЕГЭ.</t>
  </si>
  <si>
    <t>Русский язык 5 класс. Тематические тесты по программе Ладыженской  (ФГОС).</t>
  </si>
  <si>
    <t>Русский язык 6 класс. Тематические тесты по программе Ладыженской  (ФГОС).</t>
  </si>
  <si>
    <t>Русский язык 7 класс. Тематические тесты по программе Ладыженской  (ФГОС).</t>
  </si>
  <si>
    <t>Русский язык 5 класс. Тематические тесты по программам Разумовской и Львовой (ФГОС).</t>
  </si>
  <si>
    <t>Русский язык 6 класс. Тематические тесты по программам Разумовской и Львовой  (ФГОС).</t>
  </si>
  <si>
    <t>Русский язык 7 класс. Тематические тесты по программам Разумовской и Львовой (ФГОС).</t>
  </si>
  <si>
    <t>136(+16)</t>
  </si>
  <si>
    <t>128(+40)</t>
  </si>
  <si>
    <t>История 5 класс. Всероссийская проверочная работа.</t>
  </si>
  <si>
    <t>История 6 класс. Всероссийская проверочная работа.</t>
  </si>
  <si>
    <t>978­5­87953­523­5</t>
  </si>
  <si>
    <t>978-5-87953-534-1</t>
  </si>
  <si>
    <t>978-5-87953-538-9 </t>
  </si>
  <si>
    <t>120(+24)</t>
  </si>
  <si>
    <t>136(+24)</t>
  </si>
  <si>
    <t>144(+40)</t>
  </si>
  <si>
    <t>128(+32)</t>
  </si>
  <si>
    <t>978­5­87953­641­6</t>
  </si>
  <si>
    <t>978­5­87953­645-4</t>
  </si>
  <si>
    <t>978­5­87953­646-1</t>
  </si>
  <si>
    <t>978­5­87953­542-6</t>
  </si>
  <si>
    <t>978­5­87953­546-4</t>
  </si>
  <si>
    <t>Физика. ЕГЭ 2020. 26 тестов по новой Демоверсии + Решения.</t>
  </si>
  <si>
    <t>Русский язык. Подготовка к ОГЭ. Тематический тренинг.</t>
  </si>
  <si>
    <t>Год издания</t>
  </si>
  <si>
    <t>ЕГЭ, ОГЭ, ВПР 2022</t>
  </si>
  <si>
    <t>Телефоны: 8(495) 345-52-00, (495) 345-59-01; e-mail: no.podpiska@yandex.ru, podpiska@narodnoe.org; сайт: http://narodnoe.org/                                                                                                  Менеджер 8 901 535-10-58 (Елена Михайловна Леонова)</t>
  </si>
  <si>
    <t>978­5­87953­574­7</t>
  </si>
  <si>
    <t xml:space="preserve">978­5­87953­573­0 </t>
  </si>
  <si>
    <t>978­5­87953­660­7</t>
  </si>
  <si>
    <t>978­5­87953­650­8</t>
  </si>
  <si>
    <t>128(+16)</t>
  </si>
  <si>
    <t>184(+32)</t>
  </si>
  <si>
    <t>978­5­87953­658­4</t>
  </si>
  <si>
    <t>заканчивается</t>
  </si>
  <si>
    <t>А.И. Александров, Л.И. Николаева</t>
  </si>
  <si>
    <t>978­5­87953­668-3</t>
  </si>
  <si>
    <t>978­5­87953­657-7</t>
  </si>
  <si>
    <t>978-5-87953-346-0</t>
  </si>
  <si>
    <t>978-5-87953-347-7</t>
  </si>
  <si>
    <t>978-5-87953-324-8</t>
  </si>
  <si>
    <t>978-5-87953-378-8</t>
  </si>
  <si>
    <t xml:space="preserve">978-5-87953-693-5 </t>
  </si>
  <si>
    <r>
      <t>Математика. Подготовка к ЕГЭ 2024. Профильный уровень. Книга 1.</t>
    </r>
    <r>
      <rPr>
        <b/>
        <sz val="10"/>
        <color indexed="10"/>
        <rFont val="Arial"/>
        <family val="2"/>
      </rPr>
      <t xml:space="preserve"> Новинка!</t>
    </r>
  </si>
  <si>
    <t>978-5-87953-691-1</t>
  </si>
  <si>
    <r>
      <t>Математика. Подготовка к ЕГЭ 2024. Профильный уровень. 50 тестов + задачник. Книга 2.</t>
    </r>
    <r>
      <rPr>
        <b/>
        <sz val="10"/>
        <color indexed="10"/>
        <rFont val="Arial"/>
        <family val="2"/>
      </rPr>
      <t xml:space="preserve"> Новинка!</t>
    </r>
  </si>
  <si>
    <t>978-5-87953-694-2</t>
  </si>
  <si>
    <r>
      <t xml:space="preserve">Математика. Подготовка к ЕГЭ 2024. Профильный уровень. Решебник. </t>
    </r>
    <r>
      <rPr>
        <b/>
        <sz val="10"/>
        <color indexed="10"/>
        <rFont val="Arial"/>
        <family val="2"/>
      </rPr>
      <t>Новинка!</t>
    </r>
  </si>
  <si>
    <t>978-5-87953-698-0</t>
  </si>
  <si>
    <r>
      <t xml:space="preserve">Математика. Подготовка к ЕГЭ 2024. Базовый уровень. 30 вариантов. </t>
    </r>
    <r>
      <rPr>
        <b/>
        <sz val="10"/>
        <color indexed="10"/>
        <rFont val="Arial"/>
        <family val="2"/>
      </rPr>
      <t>Новинка!</t>
    </r>
  </si>
  <si>
    <t>978-5-87953-692-8</t>
  </si>
  <si>
    <r>
      <t xml:space="preserve">Математика 9 класс. ОГЭ 2024. 60 тестов + задачник. </t>
    </r>
    <r>
      <rPr>
        <b/>
        <sz val="10"/>
        <color indexed="10"/>
        <rFont val="Arial"/>
        <family val="2"/>
      </rPr>
      <t>Новинка!</t>
    </r>
  </si>
  <si>
    <t>978-5-87953-695-9</t>
  </si>
  <si>
    <t>336(+8)</t>
  </si>
  <si>
    <r>
      <t>Математика 9 класс. ОГЭ 2024. Решебник.</t>
    </r>
    <r>
      <rPr>
        <b/>
        <sz val="10"/>
        <color indexed="10"/>
        <rFont val="Arial"/>
        <family val="2"/>
      </rPr>
      <t xml:space="preserve"> Новинка!</t>
    </r>
  </si>
  <si>
    <t>978-5-87953-696-6</t>
  </si>
  <si>
    <t>978-5-87953-701-7</t>
  </si>
  <si>
    <r>
      <t>Русский язык. Подготовка к ЕГЭ 2024. Книга 2.</t>
    </r>
    <r>
      <rPr>
        <b/>
        <sz val="10"/>
        <color indexed="10"/>
        <rFont val="Arial"/>
        <family val="2"/>
      </rPr>
      <t xml:space="preserve"> Новинка!</t>
    </r>
  </si>
  <si>
    <t>978-5-87953-702-4</t>
  </si>
  <si>
    <t>384(+32)</t>
  </si>
  <si>
    <t xml:space="preserve">Итоговое сочинение. 2022/23 учебный год. Трудно? Легко! </t>
  </si>
  <si>
    <t xml:space="preserve">Русский язык. Cочинение на ЕГЭ. </t>
  </si>
  <si>
    <r>
      <t xml:space="preserve">Русский язык 9 класс. ОГЭ 2024. 30 вариантов. </t>
    </r>
    <r>
      <rPr>
        <b/>
        <sz val="10"/>
        <color indexed="10"/>
        <rFont val="Arial"/>
        <family val="2"/>
      </rPr>
      <t>Новинка!</t>
    </r>
  </si>
  <si>
    <t>978-5-87953-700-0</t>
  </si>
  <si>
    <r>
      <t xml:space="preserve">Русский язык 9 класс. Cочинение на ОГЭ. </t>
    </r>
    <r>
      <rPr>
        <b/>
        <sz val="10"/>
        <color indexed="10"/>
        <rFont val="Arial"/>
        <family val="2"/>
      </rPr>
      <t>Новинка!</t>
    </r>
  </si>
  <si>
    <t>978-5-87953-709-3</t>
  </si>
  <si>
    <t>978-5-87953-703-1</t>
  </si>
  <si>
    <r>
      <t>Русский язык 8 класс. Тематические тесты (ФГОС).</t>
    </r>
    <r>
      <rPr>
        <b/>
        <sz val="10"/>
        <color indexed="10"/>
        <rFont val="Arial"/>
        <family val="2"/>
      </rPr>
      <t xml:space="preserve"> </t>
    </r>
  </si>
  <si>
    <t>Русский язык 6 класс. Тематические тесты по программе Ладыженской (ФГОС)</t>
  </si>
  <si>
    <t>закончилось!</t>
  </si>
  <si>
    <t xml:space="preserve">Обществознание 9 класс. ОГЭ 2023.  </t>
  </si>
  <si>
    <t xml:space="preserve">Окружающий мир. 4 класс. Всероссийская проверочная работа. 4-е издание. </t>
  </si>
  <si>
    <t xml:space="preserve">Русский язык 4 класс. Всероссийская проверочная работа. 4-е издание. </t>
  </si>
  <si>
    <t>Математика 4 класс. Всероссийская проверочная работа. 4-е издание.</t>
  </si>
  <si>
    <t xml:space="preserve">Русский язык 8 класс. Всероссийская проверочная работа. </t>
  </si>
  <si>
    <t xml:space="preserve">Русский язык 7 класс. Всероссийская проверочная работа. </t>
  </si>
  <si>
    <t xml:space="preserve">Русский язык 6 класс. Всероссийская проверочная работа.  </t>
  </si>
  <si>
    <t xml:space="preserve">Русский язык 5 класс. Всероссийская проверочная работа. </t>
  </si>
  <si>
    <t xml:space="preserve">Математика 8 класс. Всероссийская проверочная работа.  </t>
  </si>
  <si>
    <t xml:space="preserve">Математика 7 класс. Всероссийская проверочная работа. </t>
  </si>
  <si>
    <t xml:space="preserve">Математика 6 класс. Всероссийская проверочная работа.  </t>
  </si>
  <si>
    <t xml:space="preserve">Математика 5 класс. Всероссийская проверочная работа. </t>
  </si>
  <si>
    <r>
      <t xml:space="preserve">Русский язык 9 класс. Итоговое собеседование. </t>
    </r>
    <r>
      <rPr>
        <b/>
        <sz val="10"/>
        <color indexed="10"/>
        <rFont val="Arial"/>
        <family val="2"/>
      </rPr>
      <t>Новинка!</t>
    </r>
  </si>
  <si>
    <t>432(+16)</t>
  </si>
  <si>
    <r>
      <t xml:space="preserve">Русский язык. Подготовка к ЕГЭ 2024. Книга 1. </t>
    </r>
    <r>
      <rPr>
        <b/>
        <sz val="10"/>
        <color indexed="10"/>
        <rFont val="Arial"/>
        <family val="2"/>
      </rPr>
      <t>Новинка!</t>
    </r>
  </si>
  <si>
    <t>в работе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</si>
</sst>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#,##0_р_.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2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ill="1" applyBorder="1" applyAlignment="1" applyProtection="1">
      <alignment/>
      <protection locked="0"/>
    </xf>
    <xf numFmtId="0" fontId="1" fillId="32" borderId="12" xfId="0" applyFont="1" applyFill="1" applyBorder="1" applyAlignment="1" applyProtection="1">
      <alignment horizontal="center" vertical="center"/>
      <protection locked="0"/>
    </xf>
    <xf numFmtId="0" fontId="1" fillId="32" borderId="12" xfId="0" applyFont="1" applyFill="1" applyBorder="1" applyAlignment="1" applyProtection="1">
      <alignment horizontal="center" vertical="center" wrapText="1"/>
      <protection locked="0"/>
    </xf>
    <xf numFmtId="180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/>
      <protection locked="0"/>
    </xf>
    <xf numFmtId="0" fontId="5" fillId="33" borderId="13" xfId="0" applyNumberFormat="1" applyFont="1" applyFill="1" applyBorder="1" applyAlignment="1">
      <alignment horizontal="right"/>
    </xf>
    <xf numFmtId="180" fontId="6" fillId="33" borderId="14" xfId="0" applyNumberFormat="1" applyFont="1" applyFill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10" fillId="34" borderId="13" xfId="0" applyFont="1" applyFill="1" applyBorder="1" applyAlignment="1">
      <alignment/>
    </xf>
    <xf numFmtId="0" fontId="1" fillId="34" borderId="12" xfId="0" applyFont="1" applyFill="1" applyBorder="1" applyAlignment="1">
      <alignment vertical="center"/>
    </xf>
    <xf numFmtId="180" fontId="11" fillId="33" borderId="0" xfId="0" applyNumberFormat="1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" fillId="4" borderId="10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1" fillId="4" borderId="10" xfId="0" applyNumberFormat="1" applyFont="1" applyFill="1" applyBorder="1" applyAlignment="1">
      <alignment horizontal="center" vertical="center"/>
    </xf>
    <xf numFmtId="180" fontId="0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80" fontId="1" fillId="4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81" fontId="1" fillId="4" borderId="10" xfId="0" applyNumberFormat="1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80" fontId="0" fillId="35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9" fillId="37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vertical="center" wrapText="1"/>
    </xf>
    <xf numFmtId="0" fontId="0" fillId="39" borderId="10" xfId="0" applyFont="1" applyFill="1" applyBorder="1" applyAlignment="1">
      <alignment horizontal="center" vertical="center"/>
    </xf>
    <xf numFmtId="181" fontId="1" fillId="39" borderId="10" xfId="0" applyNumberFormat="1" applyFont="1" applyFill="1" applyBorder="1" applyAlignment="1">
      <alignment horizontal="center" vertical="center"/>
    </xf>
    <xf numFmtId="49" fontId="9" fillId="40" borderId="10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vertical="center" wrapText="1"/>
    </xf>
    <xf numFmtId="0" fontId="1" fillId="41" borderId="15" xfId="0" applyFont="1" applyFill="1" applyBorder="1" applyAlignment="1" applyProtection="1">
      <alignment horizontal="center" vertical="center"/>
      <protection locked="0"/>
    </xf>
    <xf numFmtId="0" fontId="1" fillId="41" borderId="15" xfId="0" applyFont="1" applyFill="1" applyBorder="1" applyAlignment="1" applyProtection="1">
      <alignment horizontal="center" vertical="center" wrapText="1"/>
      <protection locked="0"/>
    </xf>
    <xf numFmtId="9" fontId="1" fillId="41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vertical="center" wrapText="1"/>
    </xf>
    <xf numFmtId="0" fontId="0" fillId="39" borderId="10" xfId="0" applyFont="1" applyFill="1" applyBorder="1" applyAlignment="1">
      <alignment horizontal="center" vertical="center" wrapText="1"/>
    </xf>
    <xf numFmtId="1" fontId="8" fillId="39" borderId="10" xfId="0" applyNumberFormat="1" applyFont="1" applyFill="1" applyBorder="1" applyAlignment="1" applyProtection="1">
      <alignment horizontal="center" vertical="center"/>
      <protection locked="0"/>
    </xf>
    <xf numFmtId="180" fontId="0" fillId="39" borderId="10" xfId="0" applyNumberFormat="1" applyFill="1" applyBorder="1" applyAlignment="1" applyProtection="1">
      <alignment horizontal="center" vertical="center"/>
      <protection/>
    </xf>
    <xf numFmtId="0" fontId="0" fillId="39" borderId="10" xfId="0" applyFont="1" applyFill="1" applyBorder="1" applyAlignment="1">
      <alignment vertical="center" wrapText="1"/>
    </xf>
    <xf numFmtId="0" fontId="0" fillId="39" borderId="15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0</xdr:row>
      <xdr:rowOff>9525</xdr:rowOff>
    </xdr:from>
    <xdr:to>
      <xdr:col>10</xdr:col>
      <xdr:colOff>1266825</xdr:colOff>
      <xdr:row>0</xdr:row>
      <xdr:rowOff>438150</xdr:rowOff>
    </xdr:to>
    <xdr:pic>
      <xdr:nvPicPr>
        <xdr:cNvPr id="1" name="Picture 2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525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923925</xdr:colOff>
      <xdr:row>0</xdr:row>
      <xdr:rowOff>400050</xdr:rowOff>
    </xdr:to>
    <xdr:pic>
      <xdr:nvPicPr>
        <xdr:cNvPr id="2" name="Рисунок 3" descr="D:\Елена\NO_logo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4.57421875" style="6" customWidth="1"/>
    <col min="2" max="2" width="59.421875" style="0" customWidth="1"/>
    <col min="3" max="3" width="25.28125" style="0" customWidth="1"/>
    <col min="4" max="4" width="18.28125" style="1" customWidth="1"/>
    <col min="5" max="5" width="9.28125" style="1" customWidth="1"/>
    <col min="6" max="6" width="9.28125" style="0" customWidth="1"/>
    <col min="7" max="7" width="9.7109375" style="5" customWidth="1"/>
    <col min="8" max="8" width="11.00390625" style="5" customWidth="1"/>
    <col min="9" max="9" width="8.421875" style="0" customWidth="1"/>
    <col min="10" max="10" width="14.28125" style="0" customWidth="1"/>
    <col min="11" max="11" width="22.7109375" style="0" customWidth="1"/>
  </cols>
  <sheetData>
    <row r="1" spans="1:11" ht="35.2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 customHeight="1">
      <c r="A2" s="78" t="s">
        <v>74</v>
      </c>
      <c r="B2" s="79"/>
      <c r="C2" s="79"/>
      <c r="D2" s="79"/>
      <c r="E2" s="79"/>
      <c r="F2" s="79"/>
      <c r="G2" s="79"/>
      <c r="H2" s="79"/>
      <c r="I2" s="83" t="s">
        <v>16</v>
      </c>
      <c r="J2" s="84"/>
      <c r="K2" s="18"/>
    </row>
    <row r="3" spans="1:11" ht="24" customHeight="1">
      <c r="A3" s="80"/>
      <c r="B3" s="81"/>
      <c r="C3" s="81"/>
      <c r="D3" s="81"/>
      <c r="E3" s="81"/>
      <c r="F3" s="81"/>
      <c r="G3" s="81"/>
      <c r="H3" s="81"/>
      <c r="I3" s="85" t="s">
        <v>17</v>
      </c>
      <c r="J3" s="86"/>
      <c r="K3" s="19">
        <f>SUM(J6:J55)</f>
        <v>0</v>
      </c>
    </row>
    <row r="4" spans="1:11" s="1" customFormat="1" ht="43.5" customHeight="1">
      <c r="A4" s="63" t="s">
        <v>0</v>
      </c>
      <c r="B4" s="63" t="s">
        <v>1</v>
      </c>
      <c r="C4" s="63" t="s">
        <v>34</v>
      </c>
      <c r="D4" s="63" t="s">
        <v>2</v>
      </c>
      <c r="E4" s="64" t="s">
        <v>72</v>
      </c>
      <c r="F4" s="64" t="s">
        <v>12</v>
      </c>
      <c r="G4" s="64" t="s">
        <v>13</v>
      </c>
      <c r="H4" s="64" t="s">
        <v>14</v>
      </c>
      <c r="I4" s="64" t="s">
        <v>18</v>
      </c>
      <c r="J4" s="64" t="s">
        <v>19</v>
      </c>
      <c r="K4" s="65" t="s">
        <v>20</v>
      </c>
    </row>
    <row r="5" spans="1:11" s="1" customFormat="1" ht="15" customHeight="1">
      <c r="A5" s="13"/>
      <c r="B5" s="17" t="s">
        <v>73</v>
      </c>
      <c r="C5" s="17"/>
      <c r="D5" s="14"/>
      <c r="E5" s="14"/>
      <c r="F5" s="15"/>
      <c r="G5" s="15"/>
      <c r="H5" s="15"/>
      <c r="I5" s="15"/>
      <c r="J5" s="20"/>
      <c r="K5" s="21"/>
    </row>
    <row r="6" spans="1:11" ht="18" customHeight="1">
      <c r="A6" s="90" t="s">
        <v>3</v>
      </c>
      <c r="B6" s="90"/>
      <c r="C6" s="90"/>
      <c r="D6" s="90"/>
      <c r="E6" s="90"/>
      <c r="F6" s="90"/>
      <c r="G6" s="90"/>
      <c r="H6" s="34"/>
      <c r="I6" s="22"/>
      <c r="J6" s="22"/>
      <c r="K6" s="22"/>
    </row>
    <row r="7" spans="1:11" ht="26.25" customHeight="1">
      <c r="A7" s="66">
        <v>1</v>
      </c>
      <c r="B7" s="58" t="s">
        <v>91</v>
      </c>
      <c r="C7" s="71" t="s">
        <v>33</v>
      </c>
      <c r="D7" s="68" t="s">
        <v>92</v>
      </c>
      <c r="E7" s="68">
        <v>2023</v>
      </c>
      <c r="F7" s="59">
        <v>320</v>
      </c>
      <c r="G7" s="59">
        <v>16</v>
      </c>
      <c r="H7" s="60">
        <v>370</v>
      </c>
      <c r="I7" s="69"/>
      <c r="J7" s="70">
        <f>H7*I7*(100-K$2)*0.01</f>
        <v>0</v>
      </c>
      <c r="K7" s="40" t="s">
        <v>21</v>
      </c>
    </row>
    <row r="8" spans="1:11" ht="29.25" customHeight="1">
      <c r="A8" s="66">
        <v>2</v>
      </c>
      <c r="B8" s="58" t="s">
        <v>93</v>
      </c>
      <c r="C8" s="67" t="s">
        <v>33</v>
      </c>
      <c r="D8" s="68" t="s">
        <v>94</v>
      </c>
      <c r="E8" s="68">
        <v>2023</v>
      </c>
      <c r="F8" s="59">
        <v>256</v>
      </c>
      <c r="G8" s="59">
        <v>20</v>
      </c>
      <c r="H8" s="60">
        <v>370</v>
      </c>
      <c r="I8" s="69"/>
      <c r="J8" s="70">
        <f>H8*I8*(100-K$2)*0.01</f>
        <v>0</v>
      </c>
      <c r="K8" s="40" t="s">
        <v>21</v>
      </c>
    </row>
    <row r="9" spans="1:11" ht="31.5" customHeight="1">
      <c r="A9" s="66">
        <v>3</v>
      </c>
      <c r="B9" s="58" t="s">
        <v>95</v>
      </c>
      <c r="C9" s="67" t="s">
        <v>33</v>
      </c>
      <c r="D9" s="68" t="s">
        <v>96</v>
      </c>
      <c r="E9" s="68">
        <v>2023</v>
      </c>
      <c r="F9" s="59">
        <v>368</v>
      </c>
      <c r="G9" s="59">
        <v>12</v>
      </c>
      <c r="H9" s="60">
        <v>380</v>
      </c>
      <c r="I9" s="69"/>
      <c r="J9" s="70">
        <f aca="true" t="shared" si="0" ref="J9:J40">H9*I9*(100-K$2)*0.01</f>
        <v>0</v>
      </c>
      <c r="K9" s="55" t="s">
        <v>133</v>
      </c>
    </row>
    <row r="10" spans="1:11" ht="28.5" customHeight="1">
      <c r="A10" s="66">
        <v>4</v>
      </c>
      <c r="B10" s="58" t="s">
        <v>97</v>
      </c>
      <c r="C10" s="67" t="s">
        <v>33</v>
      </c>
      <c r="D10" s="68" t="s">
        <v>98</v>
      </c>
      <c r="E10" s="68">
        <v>2023</v>
      </c>
      <c r="F10" s="59">
        <v>168</v>
      </c>
      <c r="G10" s="59">
        <v>24</v>
      </c>
      <c r="H10" s="60">
        <v>270</v>
      </c>
      <c r="I10" s="69"/>
      <c r="J10" s="70">
        <f t="shared" si="0"/>
        <v>0</v>
      </c>
      <c r="K10" s="40" t="s">
        <v>21</v>
      </c>
    </row>
    <row r="11" spans="1:11" ht="29.25" customHeight="1">
      <c r="A11" s="66">
        <v>5</v>
      </c>
      <c r="B11" s="58" t="s">
        <v>99</v>
      </c>
      <c r="C11" s="67" t="s">
        <v>32</v>
      </c>
      <c r="D11" s="68" t="s">
        <v>100</v>
      </c>
      <c r="E11" s="68">
        <v>2023</v>
      </c>
      <c r="F11" s="59" t="s">
        <v>101</v>
      </c>
      <c r="G11" s="59">
        <v>16</v>
      </c>
      <c r="H11" s="60">
        <v>350</v>
      </c>
      <c r="I11" s="69"/>
      <c r="J11" s="70">
        <f t="shared" si="0"/>
        <v>0</v>
      </c>
      <c r="K11" s="40" t="s">
        <v>21</v>
      </c>
    </row>
    <row r="12" spans="1:11" s="9" customFormat="1" ht="27" customHeight="1">
      <c r="A12" s="66">
        <v>6</v>
      </c>
      <c r="B12" s="58" t="s">
        <v>102</v>
      </c>
      <c r="C12" s="71" t="s">
        <v>32</v>
      </c>
      <c r="D12" s="68" t="s">
        <v>103</v>
      </c>
      <c r="E12" s="68">
        <v>2023</v>
      </c>
      <c r="F12" s="59">
        <v>176</v>
      </c>
      <c r="G12" s="59">
        <v>24</v>
      </c>
      <c r="H12" s="60">
        <v>230</v>
      </c>
      <c r="I12" s="69"/>
      <c r="J12" s="70">
        <f t="shared" si="0"/>
        <v>0</v>
      </c>
      <c r="K12" s="40" t="s">
        <v>21</v>
      </c>
    </row>
    <row r="13" spans="1:11" s="9" customFormat="1" ht="30.75" customHeight="1">
      <c r="A13" s="54">
        <v>7</v>
      </c>
      <c r="B13" s="46" t="s">
        <v>22</v>
      </c>
      <c r="C13" s="3" t="s">
        <v>33</v>
      </c>
      <c r="D13" s="11" t="s">
        <v>89</v>
      </c>
      <c r="E13" s="11">
        <v>2019</v>
      </c>
      <c r="F13" s="52">
        <v>192</v>
      </c>
      <c r="G13" s="52">
        <v>24</v>
      </c>
      <c r="H13" s="44">
        <v>190</v>
      </c>
      <c r="I13" s="23"/>
      <c r="J13" s="24">
        <f t="shared" si="0"/>
        <v>0</v>
      </c>
      <c r="K13" s="45" t="s">
        <v>21</v>
      </c>
    </row>
    <row r="14" spans="1:11" s="9" customFormat="1" ht="30.75" customHeight="1">
      <c r="A14" s="54">
        <v>8</v>
      </c>
      <c r="B14" s="35" t="s">
        <v>129</v>
      </c>
      <c r="C14" s="3" t="s">
        <v>35</v>
      </c>
      <c r="D14" s="11" t="s">
        <v>58</v>
      </c>
      <c r="E14" s="75">
        <v>2023</v>
      </c>
      <c r="F14" s="38" t="s">
        <v>54</v>
      </c>
      <c r="G14" s="30">
        <v>30</v>
      </c>
      <c r="H14" s="33">
        <v>220</v>
      </c>
      <c r="I14" s="23"/>
      <c r="J14" s="24">
        <f t="shared" si="0"/>
        <v>0</v>
      </c>
      <c r="K14" s="40" t="s">
        <v>21</v>
      </c>
    </row>
    <row r="15" spans="1:11" ht="27" customHeight="1">
      <c r="A15" s="54">
        <v>9</v>
      </c>
      <c r="B15" s="35" t="s">
        <v>128</v>
      </c>
      <c r="C15" s="3" t="s">
        <v>35</v>
      </c>
      <c r="D15" s="11" t="s">
        <v>65</v>
      </c>
      <c r="E15" s="75">
        <v>2023</v>
      </c>
      <c r="F15" s="37" t="s">
        <v>61</v>
      </c>
      <c r="G15" s="30">
        <v>30</v>
      </c>
      <c r="H15" s="33">
        <v>220</v>
      </c>
      <c r="I15" s="23"/>
      <c r="J15" s="24">
        <f t="shared" si="0"/>
        <v>0</v>
      </c>
      <c r="K15" s="40" t="s">
        <v>21</v>
      </c>
    </row>
    <row r="16" spans="1:11" ht="27" customHeight="1">
      <c r="A16" s="54">
        <v>10</v>
      </c>
      <c r="B16" s="35" t="s">
        <v>127</v>
      </c>
      <c r="C16" s="3" t="s">
        <v>35</v>
      </c>
      <c r="D16" s="11" t="s">
        <v>77</v>
      </c>
      <c r="E16" s="75">
        <v>2023</v>
      </c>
      <c r="F16" s="38" t="s">
        <v>79</v>
      </c>
      <c r="G16" s="30">
        <v>30</v>
      </c>
      <c r="H16" s="33">
        <v>220</v>
      </c>
      <c r="I16" s="23"/>
      <c r="J16" s="24">
        <f t="shared" si="0"/>
        <v>0</v>
      </c>
      <c r="K16" s="40" t="s">
        <v>21</v>
      </c>
    </row>
    <row r="17" spans="1:11" ht="27" customHeight="1">
      <c r="A17" s="54">
        <v>11</v>
      </c>
      <c r="B17" s="35" t="s">
        <v>126</v>
      </c>
      <c r="C17" s="3" t="s">
        <v>35</v>
      </c>
      <c r="D17" s="11" t="s">
        <v>78</v>
      </c>
      <c r="E17" s="75">
        <v>2023</v>
      </c>
      <c r="F17" s="38" t="s">
        <v>80</v>
      </c>
      <c r="G17" s="30">
        <v>24</v>
      </c>
      <c r="H17" s="33">
        <v>250</v>
      </c>
      <c r="I17" s="23"/>
      <c r="J17" s="24">
        <f t="shared" si="0"/>
        <v>0</v>
      </c>
      <c r="K17" s="40" t="s">
        <v>21</v>
      </c>
    </row>
    <row r="18" spans="1:11" s="9" customFormat="1" ht="19.5" customHeight="1">
      <c r="A18" s="88" t="s">
        <v>4</v>
      </c>
      <c r="B18" s="89"/>
      <c r="C18" s="89"/>
      <c r="D18" s="89"/>
      <c r="E18" s="89"/>
      <c r="F18" s="89"/>
      <c r="G18" s="89"/>
      <c r="H18" s="39"/>
      <c r="K18" s="26"/>
    </row>
    <row r="19" spans="1:11" ht="30" customHeight="1" hidden="1">
      <c r="A19" s="54">
        <v>23</v>
      </c>
      <c r="B19" s="12" t="s">
        <v>116</v>
      </c>
      <c r="C19" s="12" t="s">
        <v>35</v>
      </c>
      <c r="D19" s="11" t="s">
        <v>25</v>
      </c>
      <c r="E19" s="2">
        <v>2019</v>
      </c>
      <c r="F19" s="4">
        <v>176</v>
      </c>
      <c r="G19" s="4">
        <v>30</v>
      </c>
      <c r="H19" s="56">
        <v>180</v>
      </c>
      <c r="I19" s="23"/>
      <c r="J19" s="24">
        <f>H19*I19*(100-M$2)*0.01</f>
        <v>0</v>
      </c>
      <c r="K19" s="57" t="s">
        <v>117</v>
      </c>
    </row>
    <row r="20" spans="1:11" ht="27" customHeight="1">
      <c r="A20" s="66">
        <v>12</v>
      </c>
      <c r="B20" s="58" t="s">
        <v>132</v>
      </c>
      <c r="C20" s="67" t="s">
        <v>41</v>
      </c>
      <c r="D20" s="68" t="s">
        <v>104</v>
      </c>
      <c r="E20" s="68">
        <v>2023</v>
      </c>
      <c r="F20" s="59">
        <v>384</v>
      </c>
      <c r="G20" s="77">
        <v>12</v>
      </c>
      <c r="H20" s="60">
        <v>380</v>
      </c>
      <c r="I20" s="69"/>
      <c r="J20" s="70">
        <f>H20*I20*(100-K$2)*0.01</f>
        <v>0</v>
      </c>
      <c r="K20" s="40" t="s">
        <v>21</v>
      </c>
    </row>
    <row r="21" spans="1:11" ht="27" customHeight="1">
      <c r="A21" s="66">
        <v>13</v>
      </c>
      <c r="B21" s="58" t="s">
        <v>105</v>
      </c>
      <c r="C21" s="67" t="s">
        <v>41</v>
      </c>
      <c r="D21" s="68" t="s">
        <v>106</v>
      </c>
      <c r="E21" s="68">
        <v>2023</v>
      </c>
      <c r="F21" s="59" t="s">
        <v>107</v>
      </c>
      <c r="G21" s="72">
        <v>12</v>
      </c>
      <c r="H21" s="60">
        <v>390</v>
      </c>
      <c r="I21" s="69"/>
      <c r="J21" s="70">
        <f>H21*I21*(100-K$2)*0.01</f>
        <v>0</v>
      </c>
      <c r="K21" s="40" t="s">
        <v>21</v>
      </c>
    </row>
    <row r="22" spans="1:11" ht="27" customHeight="1">
      <c r="A22" s="54">
        <v>14</v>
      </c>
      <c r="B22" s="62" t="s">
        <v>108</v>
      </c>
      <c r="C22" s="29" t="s">
        <v>35</v>
      </c>
      <c r="D22" s="11" t="s">
        <v>85</v>
      </c>
      <c r="E22" s="75">
        <v>2023</v>
      </c>
      <c r="F22" s="37">
        <v>128</v>
      </c>
      <c r="G22" s="30">
        <v>30</v>
      </c>
      <c r="H22" s="50">
        <v>250</v>
      </c>
      <c r="I22" s="23"/>
      <c r="J22" s="24">
        <f>H22*I22*(100-K$2)*0.01</f>
        <v>0</v>
      </c>
      <c r="K22" s="40" t="s">
        <v>21</v>
      </c>
    </row>
    <row r="23" spans="1:11" ht="25.5" customHeight="1">
      <c r="A23" s="54">
        <v>15</v>
      </c>
      <c r="B23" s="62" t="s">
        <v>109</v>
      </c>
      <c r="C23" s="29" t="s">
        <v>35</v>
      </c>
      <c r="D23" s="49" t="s">
        <v>90</v>
      </c>
      <c r="E23" s="76">
        <v>2023</v>
      </c>
      <c r="F23" s="38">
        <v>112</v>
      </c>
      <c r="G23" s="8">
        <v>40</v>
      </c>
      <c r="H23" s="50">
        <v>220</v>
      </c>
      <c r="I23" s="23"/>
      <c r="J23" s="24">
        <f t="shared" si="0"/>
        <v>0</v>
      </c>
      <c r="K23" s="40" t="s">
        <v>21</v>
      </c>
    </row>
    <row r="24" spans="1:11" ht="24" customHeight="1">
      <c r="A24" s="66">
        <v>16</v>
      </c>
      <c r="B24" s="58" t="s">
        <v>110</v>
      </c>
      <c r="C24" s="67" t="s">
        <v>43</v>
      </c>
      <c r="D24" s="68" t="s">
        <v>111</v>
      </c>
      <c r="E24" s="68">
        <v>2023</v>
      </c>
      <c r="F24" s="59" t="s">
        <v>131</v>
      </c>
      <c r="G24" s="59">
        <v>12</v>
      </c>
      <c r="H24" s="60">
        <v>420</v>
      </c>
      <c r="I24" s="69"/>
      <c r="J24" s="70">
        <f t="shared" si="0"/>
        <v>0</v>
      </c>
      <c r="K24" s="40" t="s">
        <v>21</v>
      </c>
    </row>
    <row r="25" spans="1:11" ht="27.75" customHeight="1">
      <c r="A25" s="54">
        <v>17</v>
      </c>
      <c r="B25" s="46" t="s">
        <v>71</v>
      </c>
      <c r="C25" s="3" t="s">
        <v>35</v>
      </c>
      <c r="D25" s="32" t="s">
        <v>60</v>
      </c>
      <c r="E25" s="11">
        <v>2020</v>
      </c>
      <c r="F25" s="47">
        <v>336</v>
      </c>
      <c r="G25" s="8">
        <v>12</v>
      </c>
      <c r="H25" s="53">
        <v>270</v>
      </c>
      <c r="I25" s="23"/>
      <c r="J25" s="24">
        <f t="shared" si="0"/>
        <v>0</v>
      </c>
      <c r="K25" s="45" t="s">
        <v>21</v>
      </c>
    </row>
    <row r="26" spans="1:11" ht="21.75" customHeight="1">
      <c r="A26" s="66">
        <v>18</v>
      </c>
      <c r="B26" s="58" t="s">
        <v>112</v>
      </c>
      <c r="C26" s="67" t="s">
        <v>35</v>
      </c>
      <c r="D26" s="73" t="s">
        <v>113</v>
      </c>
      <c r="E26" s="73">
        <v>2023</v>
      </c>
      <c r="F26" s="59">
        <v>112</v>
      </c>
      <c r="G26" s="59">
        <v>40</v>
      </c>
      <c r="H26" s="60">
        <v>220</v>
      </c>
      <c r="I26" s="69"/>
      <c r="J26" s="70">
        <f t="shared" si="0"/>
        <v>0</v>
      </c>
      <c r="K26" s="61" t="s">
        <v>21</v>
      </c>
    </row>
    <row r="27" spans="1:11" ht="24.75" customHeight="1">
      <c r="A27" s="66">
        <v>19</v>
      </c>
      <c r="B27" s="58" t="s">
        <v>130</v>
      </c>
      <c r="C27" s="67" t="s">
        <v>35</v>
      </c>
      <c r="D27" s="68" t="s">
        <v>114</v>
      </c>
      <c r="E27" s="68">
        <v>2023</v>
      </c>
      <c r="F27" s="59">
        <v>144</v>
      </c>
      <c r="G27" s="59">
        <v>30</v>
      </c>
      <c r="H27" s="60">
        <v>240</v>
      </c>
      <c r="I27" s="69"/>
      <c r="J27" s="70">
        <f t="shared" si="0"/>
        <v>0</v>
      </c>
      <c r="K27" s="40" t="s">
        <v>21</v>
      </c>
    </row>
    <row r="28" spans="1:11" ht="27" customHeight="1">
      <c r="A28" s="54">
        <v>20</v>
      </c>
      <c r="B28" s="3" t="s">
        <v>47</v>
      </c>
      <c r="C28" s="3" t="s">
        <v>42</v>
      </c>
      <c r="D28" s="2" t="s">
        <v>30</v>
      </c>
      <c r="E28" s="2">
        <v>2018</v>
      </c>
      <c r="F28" s="4">
        <v>160</v>
      </c>
      <c r="G28" s="4">
        <v>30</v>
      </c>
      <c r="H28" s="42">
        <v>170</v>
      </c>
      <c r="I28" s="23"/>
      <c r="J28" s="24">
        <f t="shared" si="0"/>
        <v>0</v>
      </c>
      <c r="K28" s="25" t="s">
        <v>21</v>
      </c>
    </row>
    <row r="29" spans="1:11" ht="26.25" customHeight="1">
      <c r="A29" s="54">
        <v>21</v>
      </c>
      <c r="B29" s="3" t="s">
        <v>9</v>
      </c>
      <c r="C29" s="3" t="s">
        <v>42</v>
      </c>
      <c r="D29" s="11" t="s">
        <v>23</v>
      </c>
      <c r="E29" s="11">
        <v>2016</v>
      </c>
      <c r="F29" s="4">
        <v>288</v>
      </c>
      <c r="G29" s="4">
        <v>24</v>
      </c>
      <c r="H29" s="42">
        <v>190</v>
      </c>
      <c r="I29" s="23"/>
      <c r="J29" s="24">
        <f t="shared" si="0"/>
        <v>0</v>
      </c>
      <c r="K29" s="51" t="s">
        <v>82</v>
      </c>
    </row>
    <row r="30" spans="1:11" ht="26.25" customHeight="1">
      <c r="A30" s="66">
        <v>22</v>
      </c>
      <c r="B30" s="58" t="s">
        <v>115</v>
      </c>
      <c r="C30" s="67" t="s">
        <v>44</v>
      </c>
      <c r="D30" s="73" t="s">
        <v>5</v>
      </c>
      <c r="E30" s="73">
        <v>2023</v>
      </c>
      <c r="F30" s="74">
        <v>224</v>
      </c>
      <c r="G30" s="74">
        <v>24</v>
      </c>
      <c r="H30" s="60">
        <v>250</v>
      </c>
      <c r="I30" s="69"/>
      <c r="J30" s="70">
        <f t="shared" si="0"/>
        <v>0</v>
      </c>
      <c r="K30" s="40" t="s">
        <v>21</v>
      </c>
    </row>
    <row r="31" spans="1:11" ht="33" customHeight="1">
      <c r="A31" s="54">
        <v>23</v>
      </c>
      <c r="B31" s="46" t="s">
        <v>48</v>
      </c>
      <c r="C31" s="10" t="s">
        <v>35</v>
      </c>
      <c r="D31" s="11" t="s">
        <v>24</v>
      </c>
      <c r="E31" s="2">
        <v>2021</v>
      </c>
      <c r="F31" s="52">
        <v>192</v>
      </c>
      <c r="G31" s="52">
        <v>24</v>
      </c>
      <c r="H31" s="53">
        <v>190</v>
      </c>
      <c r="I31" s="23"/>
      <c r="J31" s="24">
        <f t="shared" si="0"/>
        <v>0</v>
      </c>
      <c r="K31" s="45" t="s">
        <v>21</v>
      </c>
    </row>
    <row r="32" spans="1:11" ht="30" customHeight="1">
      <c r="A32" s="54">
        <v>24</v>
      </c>
      <c r="B32" s="46" t="s">
        <v>49</v>
      </c>
      <c r="C32" s="12" t="s">
        <v>35</v>
      </c>
      <c r="D32" s="11" t="s">
        <v>25</v>
      </c>
      <c r="E32" s="2">
        <v>2019</v>
      </c>
      <c r="F32" s="52">
        <v>176</v>
      </c>
      <c r="G32" s="52">
        <v>30</v>
      </c>
      <c r="H32" s="53">
        <v>180</v>
      </c>
      <c r="I32" s="23"/>
      <c r="J32" s="24">
        <f t="shared" si="0"/>
        <v>0</v>
      </c>
      <c r="K32" s="51" t="s">
        <v>82</v>
      </c>
    </row>
    <row r="33" spans="1:11" ht="27.75" customHeight="1">
      <c r="A33" s="54">
        <v>25</v>
      </c>
      <c r="B33" s="46" t="s">
        <v>50</v>
      </c>
      <c r="C33" s="12" t="s">
        <v>36</v>
      </c>
      <c r="D33" s="11" t="s">
        <v>26</v>
      </c>
      <c r="E33" s="2">
        <v>2018</v>
      </c>
      <c r="F33" s="52">
        <v>224</v>
      </c>
      <c r="G33" s="52">
        <v>24</v>
      </c>
      <c r="H33" s="53">
        <v>200</v>
      </c>
      <c r="I33" s="23"/>
      <c r="J33" s="24">
        <f t="shared" si="0"/>
        <v>0</v>
      </c>
      <c r="K33" s="25" t="s">
        <v>21</v>
      </c>
    </row>
    <row r="34" spans="1:11" ht="28.5" customHeight="1">
      <c r="A34" s="54">
        <v>26</v>
      </c>
      <c r="B34" s="46" t="s">
        <v>51</v>
      </c>
      <c r="C34" s="10" t="s">
        <v>35</v>
      </c>
      <c r="D34" s="11" t="s">
        <v>27</v>
      </c>
      <c r="E34" s="2">
        <v>2019</v>
      </c>
      <c r="F34" s="52">
        <v>192</v>
      </c>
      <c r="G34" s="52">
        <v>24</v>
      </c>
      <c r="H34" s="53">
        <v>190</v>
      </c>
      <c r="I34" s="23"/>
      <c r="J34" s="24">
        <f t="shared" si="0"/>
        <v>0</v>
      </c>
      <c r="K34" s="25" t="s">
        <v>21</v>
      </c>
    </row>
    <row r="35" spans="1:11" ht="28.5" customHeight="1">
      <c r="A35" s="54">
        <v>27</v>
      </c>
      <c r="B35" s="46" t="s">
        <v>52</v>
      </c>
      <c r="C35" s="12" t="s">
        <v>35</v>
      </c>
      <c r="D35" s="11" t="s">
        <v>28</v>
      </c>
      <c r="E35" s="2">
        <v>2019</v>
      </c>
      <c r="F35" s="52">
        <v>208</v>
      </c>
      <c r="G35" s="52">
        <v>24</v>
      </c>
      <c r="H35" s="53">
        <v>190</v>
      </c>
      <c r="I35" s="23"/>
      <c r="J35" s="24">
        <f t="shared" si="0"/>
        <v>0</v>
      </c>
      <c r="K35" s="25" t="s">
        <v>21</v>
      </c>
    </row>
    <row r="36" spans="1:11" ht="31.5" customHeight="1">
      <c r="A36" s="54">
        <v>28</v>
      </c>
      <c r="B36" s="46" t="s">
        <v>53</v>
      </c>
      <c r="C36" s="12" t="s">
        <v>35</v>
      </c>
      <c r="D36" s="11" t="s">
        <v>29</v>
      </c>
      <c r="E36" s="2">
        <v>2019</v>
      </c>
      <c r="F36" s="52">
        <v>208</v>
      </c>
      <c r="G36" s="52">
        <v>24</v>
      </c>
      <c r="H36" s="53">
        <v>190</v>
      </c>
      <c r="I36" s="23"/>
      <c r="J36" s="24">
        <f t="shared" si="0"/>
        <v>0</v>
      </c>
      <c r="K36" s="25" t="s">
        <v>21</v>
      </c>
    </row>
    <row r="37" spans="1:11" ht="27" customHeight="1">
      <c r="A37" s="54">
        <v>29</v>
      </c>
      <c r="B37" s="35" t="s">
        <v>125</v>
      </c>
      <c r="C37" s="3" t="s">
        <v>35</v>
      </c>
      <c r="D37" s="11" t="s">
        <v>66</v>
      </c>
      <c r="E37" s="75">
        <v>2023</v>
      </c>
      <c r="F37" s="36" t="s">
        <v>64</v>
      </c>
      <c r="G37" s="4">
        <v>30</v>
      </c>
      <c r="H37" s="43">
        <v>220</v>
      </c>
      <c r="I37" s="23"/>
      <c r="J37" s="24">
        <f t="shared" si="0"/>
        <v>0</v>
      </c>
      <c r="K37" s="40" t="s">
        <v>21</v>
      </c>
    </row>
    <row r="38" spans="1:11" ht="27" customHeight="1">
      <c r="A38" s="54">
        <v>30</v>
      </c>
      <c r="B38" s="35" t="s">
        <v>124</v>
      </c>
      <c r="C38" s="3" t="s">
        <v>35</v>
      </c>
      <c r="D38" s="11" t="s">
        <v>67</v>
      </c>
      <c r="E38" s="75">
        <v>2023</v>
      </c>
      <c r="F38" s="36" t="s">
        <v>63</v>
      </c>
      <c r="G38" s="4">
        <v>30</v>
      </c>
      <c r="H38" s="43">
        <v>240</v>
      </c>
      <c r="I38" s="23"/>
      <c r="J38" s="24">
        <f t="shared" si="0"/>
        <v>0</v>
      </c>
      <c r="K38" s="40" t="s">
        <v>21</v>
      </c>
    </row>
    <row r="39" spans="1:11" ht="27" customHeight="1">
      <c r="A39" s="54">
        <v>31</v>
      </c>
      <c r="B39" s="35" t="s">
        <v>123</v>
      </c>
      <c r="C39" s="29" t="s">
        <v>35</v>
      </c>
      <c r="D39" s="11" t="s">
        <v>68</v>
      </c>
      <c r="E39" s="75">
        <v>2023</v>
      </c>
      <c r="F39" s="36" t="s">
        <v>63</v>
      </c>
      <c r="G39" s="4">
        <v>30</v>
      </c>
      <c r="H39" s="43">
        <v>240</v>
      </c>
      <c r="I39" s="23"/>
      <c r="J39" s="24">
        <f t="shared" si="0"/>
        <v>0</v>
      </c>
      <c r="K39" s="40" t="s">
        <v>21</v>
      </c>
    </row>
    <row r="40" spans="1:11" ht="28.5" customHeight="1">
      <c r="A40" s="54">
        <v>32</v>
      </c>
      <c r="B40" s="35" t="s">
        <v>122</v>
      </c>
      <c r="C40" s="29" t="s">
        <v>35</v>
      </c>
      <c r="D40" s="11" t="s">
        <v>69</v>
      </c>
      <c r="E40" s="75">
        <v>2023</v>
      </c>
      <c r="F40" s="36" t="s">
        <v>55</v>
      </c>
      <c r="G40" s="4">
        <v>30</v>
      </c>
      <c r="H40" s="43">
        <v>220</v>
      </c>
      <c r="I40" s="23"/>
      <c r="J40" s="24">
        <f t="shared" si="0"/>
        <v>0</v>
      </c>
      <c r="K40" s="40" t="s">
        <v>21</v>
      </c>
    </row>
    <row r="41" spans="1:11" ht="21" customHeight="1">
      <c r="A41" s="88" t="s">
        <v>10</v>
      </c>
      <c r="B41" s="89"/>
      <c r="C41" s="89"/>
      <c r="D41" s="89"/>
      <c r="E41" s="89"/>
      <c r="F41" s="89"/>
      <c r="G41" s="89"/>
      <c r="H41" s="39"/>
      <c r="K41" s="27"/>
    </row>
    <row r="42" spans="1:11" ht="26.25" customHeight="1">
      <c r="A42" s="54">
        <v>33</v>
      </c>
      <c r="B42" s="62" t="s">
        <v>121</v>
      </c>
      <c r="C42" s="10" t="s">
        <v>39</v>
      </c>
      <c r="D42" s="5" t="s">
        <v>75</v>
      </c>
      <c r="E42" s="75">
        <v>2023</v>
      </c>
      <c r="F42" s="36" t="s">
        <v>62</v>
      </c>
      <c r="G42" s="7">
        <v>30</v>
      </c>
      <c r="H42" s="43">
        <v>240</v>
      </c>
      <c r="I42" s="23"/>
      <c r="J42" s="24">
        <f>H42*I42*(100-K$2)*0.01</f>
        <v>0</v>
      </c>
      <c r="K42" s="40" t="s">
        <v>21</v>
      </c>
    </row>
    <row r="43" spans="1:11" ht="27" customHeight="1">
      <c r="A43" s="54">
        <v>34</v>
      </c>
      <c r="B43" s="62" t="s">
        <v>120</v>
      </c>
      <c r="C43" s="3" t="s">
        <v>35</v>
      </c>
      <c r="D43" s="11" t="s">
        <v>81</v>
      </c>
      <c r="E43" s="75">
        <v>2023</v>
      </c>
      <c r="F43" s="37" t="s">
        <v>64</v>
      </c>
      <c r="G43" s="4">
        <v>30</v>
      </c>
      <c r="H43" s="48">
        <v>240</v>
      </c>
      <c r="I43" s="23"/>
      <c r="J43" s="24">
        <f>H43*I43*(100-K$2)*0.01</f>
        <v>0</v>
      </c>
      <c r="K43" s="40" t="s">
        <v>21</v>
      </c>
    </row>
    <row r="44" spans="1:11" ht="31.5" customHeight="1">
      <c r="A44" s="54">
        <v>35</v>
      </c>
      <c r="B44" s="62" t="s">
        <v>119</v>
      </c>
      <c r="C44" s="3" t="s">
        <v>40</v>
      </c>
      <c r="D44" s="2" t="s">
        <v>76</v>
      </c>
      <c r="E44" s="75">
        <v>2023</v>
      </c>
      <c r="F44" s="37" t="s">
        <v>11</v>
      </c>
      <c r="G44" s="4">
        <v>30</v>
      </c>
      <c r="H44" s="48">
        <v>240</v>
      </c>
      <c r="I44" s="23"/>
      <c r="J44" s="24">
        <f>H44*I44*(100-K$2)*0.01</f>
        <v>0</v>
      </c>
      <c r="K44" s="40" t="s">
        <v>21</v>
      </c>
    </row>
    <row r="45" spans="1:11" ht="24" customHeight="1">
      <c r="A45" s="88" t="s">
        <v>31</v>
      </c>
      <c r="B45" s="89"/>
      <c r="C45" s="89"/>
      <c r="D45" s="89"/>
      <c r="E45" s="89"/>
      <c r="F45" s="89"/>
      <c r="G45" s="89"/>
      <c r="H45" s="39"/>
      <c r="K45" s="26"/>
    </row>
    <row r="46" spans="1:11" ht="26.25" customHeight="1">
      <c r="A46" s="54">
        <v>36</v>
      </c>
      <c r="B46" s="62" t="s">
        <v>118</v>
      </c>
      <c r="C46" s="3" t="s">
        <v>83</v>
      </c>
      <c r="D46" s="11" t="s">
        <v>84</v>
      </c>
      <c r="E46" s="75">
        <v>2023</v>
      </c>
      <c r="F46" s="38">
        <v>336</v>
      </c>
      <c r="G46" s="4">
        <v>14</v>
      </c>
      <c r="H46" s="50">
        <v>370</v>
      </c>
      <c r="I46" s="23"/>
      <c r="J46" s="24">
        <f>H46*I46*(100-K$2)*0.01</f>
        <v>0</v>
      </c>
      <c r="K46" s="40" t="s">
        <v>21</v>
      </c>
    </row>
    <row r="47" spans="1:11" ht="28.5" customHeight="1">
      <c r="A47" s="54">
        <v>37</v>
      </c>
      <c r="B47" s="10" t="s">
        <v>70</v>
      </c>
      <c r="C47" s="41" t="s">
        <v>37</v>
      </c>
      <c r="D47" s="4" t="s">
        <v>59</v>
      </c>
      <c r="E47" s="11">
        <v>2020</v>
      </c>
      <c r="F47" s="31">
        <v>304</v>
      </c>
      <c r="G47" s="4">
        <v>16</v>
      </c>
      <c r="H47" s="42">
        <v>250</v>
      </c>
      <c r="I47" s="23"/>
      <c r="J47" s="24">
        <f aca="true" t="shared" si="1" ref="J47:J52">H47*I47*(100-K$2)*0.01</f>
        <v>0</v>
      </c>
      <c r="K47" s="51" t="s">
        <v>82</v>
      </c>
    </row>
    <row r="48" spans="1:11" ht="28.5" customHeight="1">
      <c r="A48" s="54">
        <v>38</v>
      </c>
      <c r="B48" s="3" t="s">
        <v>56</v>
      </c>
      <c r="C48" s="3" t="s">
        <v>38</v>
      </c>
      <c r="D48" s="11" t="s">
        <v>45</v>
      </c>
      <c r="E48" s="2">
        <v>2018</v>
      </c>
      <c r="F48" s="4">
        <v>112</v>
      </c>
      <c r="G48" s="4">
        <v>40</v>
      </c>
      <c r="H48" s="42">
        <v>140</v>
      </c>
      <c r="I48" s="23"/>
      <c r="J48" s="24">
        <f t="shared" si="1"/>
        <v>0</v>
      </c>
      <c r="K48" s="51" t="s">
        <v>82</v>
      </c>
    </row>
    <row r="49" spans="1:11" ht="28.5" customHeight="1">
      <c r="A49" s="54">
        <v>39</v>
      </c>
      <c r="B49" s="3" t="s">
        <v>57</v>
      </c>
      <c r="C49" s="3" t="s">
        <v>38</v>
      </c>
      <c r="D49" s="11" t="s">
        <v>46</v>
      </c>
      <c r="E49" s="2">
        <v>2018</v>
      </c>
      <c r="F49" s="4">
        <v>112</v>
      </c>
      <c r="G49" s="4">
        <v>40</v>
      </c>
      <c r="H49" s="42">
        <v>140</v>
      </c>
      <c r="I49" s="23"/>
      <c r="J49" s="24">
        <f t="shared" si="1"/>
        <v>0</v>
      </c>
      <c r="K49" s="51" t="s">
        <v>82</v>
      </c>
    </row>
    <row r="50" spans="1:11" ht="28.5" customHeight="1">
      <c r="A50" s="54">
        <v>40</v>
      </c>
      <c r="B50" s="3" t="s">
        <v>6</v>
      </c>
      <c r="C50" s="3" t="s">
        <v>38</v>
      </c>
      <c r="D50" s="11" t="s">
        <v>86</v>
      </c>
      <c r="E50" s="11">
        <v>2015</v>
      </c>
      <c r="F50" s="4">
        <v>112</v>
      </c>
      <c r="G50" s="4">
        <v>30</v>
      </c>
      <c r="H50" s="42">
        <v>95</v>
      </c>
      <c r="I50" s="23"/>
      <c r="J50" s="24">
        <f t="shared" si="1"/>
        <v>0</v>
      </c>
      <c r="K50" s="51" t="s">
        <v>82</v>
      </c>
    </row>
    <row r="51" spans="1:11" ht="29.25" customHeight="1">
      <c r="A51" s="54">
        <v>41</v>
      </c>
      <c r="B51" s="3" t="s">
        <v>7</v>
      </c>
      <c r="C51" s="3" t="s">
        <v>38</v>
      </c>
      <c r="D51" s="11" t="s">
        <v>87</v>
      </c>
      <c r="E51" s="11">
        <v>2015</v>
      </c>
      <c r="F51" s="4">
        <v>128</v>
      </c>
      <c r="G51" s="4">
        <v>30</v>
      </c>
      <c r="H51" s="42">
        <v>100</v>
      </c>
      <c r="I51" s="23"/>
      <c r="J51" s="24">
        <f t="shared" si="1"/>
        <v>0</v>
      </c>
      <c r="K51" s="51" t="s">
        <v>82</v>
      </c>
    </row>
    <row r="52" spans="1:11" ht="28.5" customHeight="1">
      <c r="A52" s="54">
        <v>42</v>
      </c>
      <c r="B52" s="3" t="s">
        <v>8</v>
      </c>
      <c r="C52" s="3" t="s">
        <v>38</v>
      </c>
      <c r="D52" s="11" t="s">
        <v>88</v>
      </c>
      <c r="E52" s="11">
        <v>2015</v>
      </c>
      <c r="F52" s="4">
        <v>128</v>
      </c>
      <c r="G52" s="4">
        <v>30</v>
      </c>
      <c r="H52" s="16">
        <v>100</v>
      </c>
      <c r="I52" s="23"/>
      <c r="J52" s="24">
        <f t="shared" si="1"/>
        <v>0</v>
      </c>
      <c r="K52" s="51" t="s">
        <v>82</v>
      </c>
    </row>
    <row r="53" ht="16.5" customHeight="1"/>
    <row r="54" spans="9:11" ht="18.75" customHeight="1">
      <c r="I54" s="87" t="s">
        <v>17</v>
      </c>
      <c r="J54" s="87"/>
      <c r="K54" s="28">
        <f>SUM(J7:J52)</f>
        <v>0</v>
      </c>
    </row>
  </sheetData>
  <sheetProtection sort="0" autoFilter="0"/>
  <autoFilter ref="A5:K52"/>
  <mergeCells count="9">
    <mergeCell ref="A2:H3"/>
    <mergeCell ref="A1:K1"/>
    <mergeCell ref="I2:J2"/>
    <mergeCell ref="I3:J3"/>
    <mergeCell ref="I54:J54"/>
    <mergeCell ref="A45:G45"/>
    <mergeCell ref="A41:G41"/>
    <mergeCell ref="A6:G6"/>
    <mergeCell ref="A18:G18"/>
  </mergeCells>
  <printOptions gridLines="1"/>
  <pageMargins left="0" right="0" top="0" bottom="0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2022-06-07T12:47:17Z</cp:lastPrinted>
  <dcterms:created xsi:type="dcterms:W3CDTF">1996-10-08T23:32:33Z</dcterms:created>
  <dcterms:modified xsi:type="dcterms:W3CDTF">2023-09-27T13:37:16Z</dcterms:modified>
  <cp:category/>
  <cp:version/>
  <cp:contentType/>
  <cp:contentStatus/>
</cp:coreProperties>
</file>